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(ป.)\ITA 67\12\"/>
    </mc:Choice>
  </mc:AlternateContent>
  <xr:revisionPtr revIDLastSave="0" documentId="13_ncr:1_{C44B8BA4-FF2C-46D6-8170-9E069021FD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Sheet1!$A$1:$G$20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F26" i="1" l="1"/>
  <c r="E26" i="1"/>
  <c r="D2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6" i="1"/>
</calcChain>
</file>

<file path=xl/sharedStrings.xml><?xml version="1.0" encoding="utf-8"?>
<sst xmlns="http://schemas.openxmlformats.org/spreadsheetml/2006/main" count="73" uniqueCount="38">
  <si>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</si>
  <si>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</si>
  <si>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</si>
  <si>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</si>
  <si>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</si>
  <si>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</si>
  <si>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</si>
  <si>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</si>
  <si>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ค่า OT</t>
  </si>
  <si>
    <t>ค่าเบี้ยเลี้ยง ที่พัก พาหนะ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</si>
  <si>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</si>
  <si>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</si>
  <si>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</si>
  <si>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วัสดุจราจร</t>
  </si>
  <si>
    <t>วัสดุอาหาร (ผู้ต้องหา)</t>
  </si>
  <si>
    <t>ค่าสาธารณูปโภค</t>
  </si>
  <si>
    <t>อื่น ๆ</t>
  </si>
  <si>
    <t xml:space="preserve"> ข้อมูล ณ วันที่ 20 กุมภาพันธ์ พ.ศ. 2567</t>
  </si>
  <si>
    <t>รณรงค์ป้องกันและแก้ไขปัญหาอุบัติเหตุทางถนนช่วงเทศกาลสำคัญ</t>
  </si>
  <si>
    <t>การบังคับใช้กฎหมายและการบริการประชาชน (ชมส. และอาสาสมัครตำรวจบ้าน</t>
  </si>
  <si>
    <t>การรักษาความปลอดภัยและให้บริการนักท่องเที่ยว</t>
  </si>
  <si>
    <t>โครงการปราบปรามยาเสพติด</t>
  </si>
  <si>
    <t>การปฏิรูประบบงานสอบสวนและการบังคับใช้กฎหมาย</t>
  </si>
  <si>
    <t>ค่าสร้างภูมิคุ้มกันในกลุ้มเป้าหมายระดับประถมศึกษาและมัธยมศึกษาหรือเทียบเท่า</t>
  </si>
  <si>
    <t>วัสดุน้ำมันเชื้อเพลิง</t>
  </si>
  <si>
    <t>ค่าตอบแทนคุ้มครองพยาน</t>
  </si>
  <si>
    <t>ค่าตอบแทนเจ้าหน้าที่ชันสูตรพลิกศพ</t>
  </si>
  <si>
    <t>ค่าตอบแทนนักจิตฯ</t>
  </si>
  <si>
    <t>ค่าใช้จ่ายหมายเรียกพยาน</t>
  </si>
  <si>
    <t>รายงานผลการใช้จ่ายงบประมาณ สถานีตำรวจภูธรบ่อหลวง</t>
  </si>
  <si>
    <t>ประจำปีงบประมาณ พ.ศ. 2567 ไตรมาสที่ 1 - 2</t>
  </si>
  <si>
    <t>ไม่มีปัญหา และอุปสรรคแต่อย่างใด</t>
  </si>
  <si>
    <t>เป็นไปตามวัตถุประสงค์โครงการ</t>
  </si>
  <si>
    <t>ยังไม่มีการเบิกแต่อย่างใด</t>
  </si>
  <si>
    <t xml:space="preserve">       ตรวจแล้วถูกต้อง</t>
  </si>
  <si>
    <t>พ.ต.อ.</t>
  </si>
  <si>
    <t xml:space="preserve">      ( อานุภาพ ชัยศิริ )</t>
  </si>
  <si>
    <t>ผกก.สภ.บ่อหลวง จว.เชียงใหม่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</si>
</sst>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rgb="FF000000"/>
      <name val="Sarabun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vertical="top"/>
    </xf>
    <xf numFmtId="43" fontId="7" fillId="0" borderId="1" xfId="1" applyFont="1" applyBorder="1" applyAlignment="1">
      <alignment vertical="center" wrapText="1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1" fillId="0" borderId="0" xfId="0" applyFont="1"/>
    <xf numFmtId="43" fontId="1" fillId="0" borderId="0" xfId="1" applyFont="1"/>
    <xf numFmtId="43" fontId="7" fillId="0" borderId="0" xfId="1" applyFont="1"/>
    <xf numFmtId="0" fontId="2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43" fontId="7" fillId="0" borderId="1" xfId="1" applyFont="1" applyBorder="1"/>
    <xf numFmtId="43" fontId="7" fillId="0" borderId="1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43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  <xf numFmtId="43" fontId="5" fillId="2" borderId="7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3" fontId="0" fillId="0" borderId="0" xfId="1" applyFont="1"/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87313</xdr:colOff>
      <xdr:row>27</xdr:row>
      <xdr:rowOff>53125</xdr:rowOff>
    </xdr:from>
    <xdr:to>
      <xdr:col>6</xdr:col>
      <xdr:colOff>639763</xdr:colOff>
      <xdr:row>29</xdr:row>
      <xdr:rowOff>82548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BBD421-E15A-45F8-8496-4CB971F93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>
                      <a14:backgroundMark x1="19355" y1="16000" x2="19355" y2="16000"/>
                      <a14:backgroundMark x1="29173" y1="21333" x2="56942" y2="26333"/>
                      <a14:backgroundMark x1="69846" y1="18000" x2="37027" y2="27000"/>
                      <a14:backgroundMark x1="74053" y1="62333" x2="84572" y2="780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2563" y="7800125"/>
          <a:ext cx="1370013" cy="577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zoomScale="120" zoomScaleNormal="120" workbookViewId="0">
      <selection activeCell="G31" sqref="A1:G31"/>
    </sheetView>
  </sheetViews>
  <sheetFormatPr defaultColWidth="8.85546875" defaultRowHeight="17.25"/>
  <cols>
    <col min="1" max="1" width="5.7109375" style="6" customWidth="1"/>
    <col min="2" max="2" width="57.28515625" style="6" bestFit="1" customWidth="1"/>
    <col min="3" max="3" width="23" style="6" bestFit="1" customWidth="1"/>
    <col min="4" max="4" width="16.42578125" style="6" bestFit="1" customWidth="1"/>
    <col min="5" max="5" width="13.28515625" style="7" bestFit="1" customWidth="1"/>
    <col min="6" max="6" width="12.28515625" style="7" customWidth="1"/>
    <col min="7" max="7" width="24.85546875" style="6" bestFit="1" customWidth="1"/>
    <col min="8" max="16384" width="8.85546875" style="6"/>
  </cols>
  <sheetData>
    <row r="1" spans="1:7" ht="23.25" customHeight="1">
      <c r="A1" s="18" t="s">
        <v>29</v>
      </c>
      <c r="B1" s="18"/>
      <c r="C1" s="18"/>
      <c r="D1" s="18"/>
      <c r="E1" s="18"/>
      <c r="F1" s="18"/>
      <c r="G1" s="18"/>
    </row>
    <row r="2" spans="1:7" ht="23.25" customHeight="1">
      <c r="A2" s="18" t="s">
        <v>30</v>
      </c>
      <c r="B2" s="18"/>
      <c r="C2" s="18"/>
      <c r="D2" s="18"/>
      <c r="E2" s="18"/>
      <c r="F2" s="18"/>
      <c r="G2" s="18"/>
    </row>
    <row r="3" spans="1:7" ht="24.75" customHeight="1">
      <c r="A3" s="19" t="s">
        <v>17</v>
      </c>
      <c r="B3" s="19"/>
      <c r="C3" s="19"/>
      <c r="D3" s="19"/>
      <c r="E3" s="19"/>
      <c r="F3" s="19"/>
      <c r="G3" s="19"/>
    </row>
    <row r="4" spans="1:7" ht="23.25" customHeight="1">
      <c r="A4" s="23" t="s">
        <v>0</v>
      </c>
      <c r="B4" s="23" t="s">
        <v>7</v>
      </c>
      <c r="C4" s="27" t="s">
        <v>2</v>
      </c>
      <c r="D4" s="27" t="s">
        <v>3</v>
      </c>
      <c r="E4" s="25" t="s">
        <v>4</v>
      </c>
      <c r="F4" s="22" t="s">
        <v>5</v>
      </c>
      <c r="G4" s="20" t="s">
        <v>6</v>
      </c>
    </row>
    <row r="5" spans="1:7" ht="21" customHeight="1">
      <c r="A5" s="24"/>
      <c r="B5" s="24"/>
      <c r="C5" s="28"/>
      <c r="D5" s="28"/>
      <c r="E5" s="26"/>
      <c r="F5" s="22"/>
      <c r="G5" s="21"/>
    </row>
    <row r="6" spans="1:7" ht="21.75">
      <c r="A6" s="11">
        <v>1</v>
      </c>
      <c r="B6" s="1" t="s">
        <v>18</v>
      </c>
      <c r="C6" s="5" t="s">
        <v>32</v>
      </c>
      <c r="D6" s="12">
        <v>14300</v>
      </c>
      <c r="E6" s="13">
        <v>14300</v>
      </c>
      <c r="F6" s="12">
        <f>(E6*100)/D6</f>
        <v>100</v>
      </c>
      <c r="G6" s="4" t="s">
        <v>31</v>
      </c>
    </row>
    <row r="7" spans="1:7" ht="21.75">
      <c r="A7" s="11">
        <v>2</v>
      </c>
      <c r="B7" s="1" t="s">
        <v>19</v>
      </c>
      <c r="C7" s="5" t="s">
        <v>33</v>
      </c>
      <c r="D7" s="12">
        <v>46000</v>
      </c>
      <c r="E7" s="13">
        <v>0</v>
      </c>
      <c r="F7" s="12">
        <f t="shared" ref="F7:F26" si="0">(E7*100)/D7</f>
        <v>0</v>
      </c>
      <c r="G7" s="4" t="s">
        <v>31</v>
      </c>
    </row>
    <row r="8" spans="1:7" ht="21.75">
      <c r="A8" s="11">
        <v>3</v>
      </c>
      <c r="B8" s="1" t="s">
        <v>20</v>
      </c>
      <c r="C8" s="5" t="s">
        <v>32</v>
      </c>
      <c r="D8" s="12">
        <v>10000</v>
      </c>
      <c r="E8" s="13">
        <v>6800</v>
      </c>
      <c r="F8" s="12">
        <f t="shared" si="0"/>
        <v>68</v>
      </c>
      <c r="G8" s="4" t="s">
        <v>31</v>
      </c>
    </row>
    <row r="9" spans="1:7" ht="21" customHeight="1">
      <c r="A9" s="11">
        <v>4</v>
      </c>
      <c r="B9" s="1" t="s">
        <v>21</v>
      </c>
      <c r="C9" s="5" t="s">
        <v>32</v>
      </c>
      <c r="D9" s="12">
        <v>20100</v>
      </c>
      <c r="E9" s="13">
        <v>20100</v>
      </c>
      <c r="F9" s="12">
        <f t="shared" si="0"/>
        <v>100</v>
      </c>
      <c r="G9" s="4" t="s">
        <v>31</v>
      </c>
    </row>
    <row r="10" spans="1:7" ht="21.75">
      <c r="A10" s="11">
        <v>5</v>
      </c>
      <c r="B10" s="1" t="s">
        <v>22</v>
      </c>
      <c r="C10" s="5" t="s">
        <v>33</v>
      </c>
      <c r="D10" s="12">
        <v>18600</v>
      </c>
      <c r="E10" s="14">
        <v>0</v>
      </c>
      <c r="F10" s="12">
        <f t="shared" si="0"/>
        <v>0</v>
      </c>
      <c r="G10" s="4" t="s">
        <v>31</v>
      </c>
    </row>
    <row r="11" spans="1:7" ht="21.75">
      <c r="A11" s="11">
        <v>6</v>
      </c>
      <c r="B11" s="1" t="s">
        <v>23</v>
      </c>
      <c r="C11" s="5" t="s">
        <v>32</v>
      </c>
      <c r="D11" s="12">
        <v>2140</v>
      </c>
      <c r="E11" s="14">
        <v>2140</v>
      </c>
      <c r="F11" s="12">
        <f t="shared" si="0"/>
        <v>100</v>
      </c>
      <c r="G11" s="4" t="s">
        <v>31</v>
      </c>
    </row>
    <row r="12" spans="1:7" ht="21" customHeight="1">
      <c r="A12" s="11">
        <v>7</v>
      </c>
      <c r="B12" s="1" t="s">
        <v>8</v>
      </c>
      <c r="C12" s="5" t="s">
        <v>32</v>
      </c>
      <c r="D12" s="3">
        <v>147200</v>
      </c>
      <c r="E12" s="14">
        <v>113920</v>
      </c>
      <c r="F12" s="12">
        <f t="shared" si="0"/>
        <v>77.391304347826093</v>
      </c>
      <c r="G12" s="4" t="s">
        <v>31</v>
      </c>
    </row>
    <row r="13" spans="1:7" ht="21.75">
      <c r="A13" s="15">
        <v>8</v>
      </c>
      <c r="B13" s="1" t="s">
        <v>9</v>
      </c>
      <c r="C13" s="5" t="s">
        <v>32</v>
      </c>
      <c r="D13" s="3">
        <v>53500</v>
      </c>
      <c r="E13" s="14">
        <v>6000</v>
      </c>
      <c r="F13" s="12">
        <f t="shared" si="0"/>
        <v>11.214953271028037</v>
      </c>
      <c r="G13" s="4" t="s">
        <v>31</v>
      </c>
    </row>
    <row r="14" spans="1:7" ht="21" customHeight="1">
      <c r="A14" s="15">
        <v>9</v>
      </c>
      <c r="B14" s="1" t="s">
        <v>10</v>
      </c>
      <c r="C14" s="5" t="s">
        <v>33</v>
      </c>
      <c r="D14" s="3">
        <v>8600</v>
      </c>
      <c r="E14" s="14">
        <v>0</v>
      </c>
      <c r="F14" s="12">
        <f t="shared" si="0"/>
        <v>0</v>
      </c>
      <c r="G14" s="4" t="s">
        <v>31</v>
      </c>
    </row>
    <row r="15" spans="1:7" ht="21.75">
      <c r="A15" s="11">
        <v>10</v>
      </c>
      <c r="B15" s="1" t="s">
        <v>11</v>
      </c>
      <c r="C15" s="5" t="s">
        <v>33</v>
      </c>
      <c r="D15" s="3">
        <v>4200</v>
      </c>
      <c r="E15" s="14">
        <v>0</v>
      </c>
      <c r="F15" s="12">
        <f t="shared" si="0"/>
        <v>0</v>
      </c>
      <c r="G15" s="4" t="s">
        <v>31</v>
      </c>
    </row>
    <row r="16" spans="1:7" ht="21.75">
      <c r="A16" s="11">
        <v>11</v>
      </c>
      <c r="B16" s="1" t="s">
        <v>12</v>
      </c>
      <c r="C16" s="5" t="s">
        <v>33</v>
      </c>
      <c r="D16" s="3">
        <v>3000</v>
      </c>
      <c r="E16" s="14">
        <v>0</v>
      </c>
      <c r="F16" s="12">
        <f t="shared" si="0"/>
        <v>0</v>
      </c>
      <c r="G16" s="4" t="s">
        <v>31</v>
      </c>
    </row>
    <row r="17" spans="1:8" ht="21.75">
      <c r="A17" s="11">
        <v>12</v>
      </c>
      <c r="B17" s="2" t="s">
        <v>24</v>
      </c>
      <c r="C17" s="5" t="s">
        <v>32</v>
      </c>
      <c r="D17" s="3">
        <v>287100</v>
      </c>
      <c r="E17" s="13">
        <v>92000</v>
      </c>
      <c r="F17" s="12">
        <f t="shared" si="0"/>
        <v>32.044583768721701</v>
      </c>
      <c r="G17" s="4" t="s">
        <v>31</v>
      </c>
    </row>
    <row r="18" spans="1:8" ht="21.75">
      <c r="A18" s="11">
        <v>13</v>
      </c>
      <c r="B18" s="1" t="s">
        <v>13</v>
      </c>
      <c r="C18" s="5" t="s">
        <v>33</v>
      </c>
      <c r="D18" s="12">
        <v>2200</v>
      </c>
      <c r="E18" s="14">
        <v>0</v>
      </c>
      <c r="F18" s="12">
        <f t="shared" si="0"/>
        <v>0</v>
      </c>
      <c r="G18" s="4" t="s">
        <v>31</v>
      </c>
    </row>
    <row r="19" spans="1:8" ht="21.75">
      <c r="A19" s="11">
        <v>14</v>
      </c>
      <c r="B19" s="1" t="s">
        <v>14</v>
      </c>
      <c r="C19" s="5" t="s">
        <v>32</v>
      </c>
      <c r="D19" s="12">
        <v>6500</v>
      </c>
      <c r="E19" s="14">
        <v>4900</v>
      </c>
      <c r="F19" s="12">
        <f t="shared" si="0"/>
        <v>75.384615384615387</v>
      </c>
      <c r="G19" s="4" t="s">
        <v>31</v>
      </c>
    </row>
    <row r="20" spans="1:8" ht="21.75">
      <c r="A20" s="11">
        <v>15</v>
      </c>
      <c r="B20" s="1" t="s">
        <v>25</v>
      </c>
      <c r="C20" s="5" t="s">
        <v>33</v>
      </c>
      <c r="D20" s="12">
        <v>8800</v>
      </c>
      <c r="E20" s="14">
        <v>0</v>
      </c>
      <c r="F20" s="12">
        <f t="shared" si="0"/>
        <v>0</v>
      </c>
      <c r="G20" s="4" t="s">
        <v>31</v>
      </c>
    </row>
    <row r="21" spans="1:8" ht="21.75">
      <c r="A21" s="11">
        <v>16</v>
      </c>
      <c r="B21" s="1" t="s">
        <v>26</v>
      </c>
      <c r="C21" s="5" t="s">
        <v>33</v>
      </c>
      <c r="D21" s="12">
        <v>10900</v>
      </c>
      <c r="E21" s="12">
        <v>0</v>
      </c>
      <c r="F21" s="12">
        <f t="shared" si="0"/>
        <v>0</v>
      </c>
      <c r="G21" s="4" t="s">
        <v>31</v>
      </c>
    </row>
    <row r="22" spans="1:8" ht="21.75">
      <c r="A22" s="11">
        <v>17</v>
      </c>
      <c r="B22" s="1" t="s">
        <v>27</v>
      </c>
      <c r="C22" s="5" t="s">
        <v>33</v>
      </c>
      <c r="D22" s="12">
        <v>1800</v>
      </c>
      <c r="E22" s="12">
        <v>0</v>
      </c>
      <c r="F22" s="12">
        <f t="shared" si="0"/>
        <v>0</v>
      </c>
      <c r="G22" s="4" t="s">
        <v>31</v>
      </c>
    </row>
    <row r="23" spans="1:8" ht="24" customHeight="1">
      <c r="A23" s="11">
        <v>18</v>
      </c>
      <c r="B23" s="1" t="s">
        <v>28</v>
      </c>
      <c r="C23" s="5" t="s">
        <v>33</v>
      </c>
      <c r="D23" s="12">
        <v>500</v>
      </c>
      <c r="E23" s="12">
        <v>0</v>
      </c>
      <c r="F23" s="12">
        <f t="shared" si="0"/>
        <v>0</v>
      </c>
      <c r="G23" s="4" t="s">
        <v>31</v>
      </c>
    </row>
    <row r="24" spans="1:8" ht="22.5" customHeight="1">
      <c r="A24" s="11">
        <v>19</v>
      </c>
      <c r="B24" s="1" t="s">
        <v>15</v>
      </c>
      <c r="C24" s="5" t="s">
        <v>32</v>
      </c>
      <c r="D24" s="12">
        <v>22500</v>
      </c>
      <c r="E24" s="12">
        <v>22500</v>
      </c>
      <c r="F24" s="12">
        <f t="shared" si="0"/>
        <v>100</v>
      </c>
      <c r="G24" s="4" t="s">
        <v>31</v>
      </c>
    </row>
    <row r="25" spans="1:8" ht="24.75" customHeight="1">
      <c r="A25" s="11">
        <v>20</v>
      </c>
      <c r="B25" s="1" t="s">
        <v>16</v>
      </c>
      <c r="C25" s="1"/>
      <c r="D25" s="16"/>
      <c r="E25" s="12"/>
      <c r="F25" s="12"/>
      <c r="G25" s="1"/>
    </row>
    <row r="26" spans="1:8" ht="21.75">
      <c r="A26" s="17" t="s">
        <v>1</v>
      </c>
      <c r="B26" s="17"/>
      <c r="C26" s="17"/>
      <c r="D26" s="16">
        <f>SUM(D6:D25)</f>
        <v>667940</v>
      </c>
      <c r="E26" s="12">
        <f>SUM(E6:E25)</f>
        <v>282660</v>
      </c>
      <c r="F26" s="12">
        <f t="shared" si="0"/>
        <v>42.318172290924338</v>
      </c>
      <c r="G26" s="1"/>
    </row>
    <row r="27" spans="1:8" ht="31.5" customHeight="1">
      <c r="A27" s="10"/>
      <c r="B27" s="10"/>
      <c r="C27" s="10"/>
      <c r="D27" s="10"/>
      <c r="E27" s="8"/>
      <c r="F27" s="8"/>
      <c r="G27" s="10"/>
    </row>
    <row r="28" spans="1:8" ht="21" customHeight="1">
      <c r="A28" s="10"/>
      <c r="B28" s="10"/>
      <c r="C28" s="10"/>
      <c r="D28" s="10"/>
      <c r="E28" s="29"/>
      <c r="F28" s="29" t="s">
        <v>34</v>
      </c>
      <c r="G28" s="30"/>
      <c r="H28"/>
    </row>
    <row r="29" spans="1:8" ht="21.75">
      <c r="A29" s="10"/>
      <c r="B29" s="10"/>
      <c r="C29" s="10"/>
      <c r="D29" s="10"/>
      <c r="E29" s="31" t="s">
        <v>35</v>
      </c>
      <c r="F29" s="31"/>
      <c r="G29" s="30"/>
      <c r="H29"/>
    </row>
    <row r="30" spans="1:8" ht="21.75">
      <c r="A30" s="10"/>
      <c r="B30" s="10"/>
      <c r="C30" s="10"/>
      <c r="D30" s="10"/>
      <c r="E30" s="29"/>
      <c r="F30" s="29" t="s">
        <v>36</v>
      </c>
      <c r="G30" s="30"/>
      <c r="H30"/>
    </row>
    <row r="31" spans="1:8" ht="21.75">
      <c r="A31" s="10"/>
      <c r="B31" s="10"/>
      <c r="C31" s="10"/>
      <c r="D31" s="10"/>
      <c r="E31" s="29"/>
      <c r="F31" s="29" t="s">
        <v>37</v>
      </c>
      <c r="G31" s="30"/>
      <c r="H31"/>
    </row>
    <row r="32" spans="1:8" ht="21.75">
      <c r="A32" s="10"/>
      <c r="B32" s="10"/>
      <c r="C32" s="10"/>
      <c r="D32" s="10"/>
      <c r="E32" s="8"/>
      <c r="F32" s="8"/>
      <c r="G32" s="10"/>
    </row>
    <row r="33" spans="1:7" ht="21.75">
      <c r="A33" s="10"/>
      <c r="B33" s="10"/>
      <c r="C33" s="10"/>
      <c r="D33" s="10"/>
      <c r="E33" s="8"/>
      <c r="F33" s="8"/>
      <c r="G33" s="10"/>
    </row>
    <row r="35" spans="1:7" s="9" customFormat="1" ht="20.25" customHeight="1">
      <c r="A35" s="6"/>
      <c r="B35" s="6"/>
      <c r="C35" s="6"/>
      <c r="D35" s="6"/>
      <c r="E35" s="7"/>
      <c r="F35" s="7"/>
      <c r="G35" s="6"/>
    </row>
    <row r="36" spans="1:7" ht="21" customHeight="1"/>
    <row r="43" spans="1:7" ht="14.25" customHeight="1"/>
    <row r="44" spans="1:7" ht="14.25" customHeight="1"/>
    <row r="45" spans="1:7" ht="14.25" customHeight="1"/>
  </sheetData>
  <mergeCells count="12">
    <mergeCell ref="E29:F29"/>
    <mergeCell ref="A26:C26"/>
    <mergeCell ref="A1:G1"/>
    <mergeCell ref="A2:G2"/>
    <mergeCell ref="A3:G3"/>
    <mergeCell ref="G4:G5"/>
    <mergeCell ref="F4:F5"/>
    <mergeCell ref="A4:A5"/>
    <mergeCell ref="B4:B5"/>
    <mergeCell ref="E4:E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Nike 12</cp:lastModifiedBy>
  <cp:lastPrinted>2024-04-11T15:11:37Z</cp:lastPrinted>
  <dcterms:created xsi:type="dcterms:W3CDTF">2024-01-10T07:59:11Z</dcterms:created>
  <dcterms:modified xsi:type="dcterms:W3CDTF">2024-04-11T15:11:39Z</dcterms:modified>
</cp:coreProperties>
</file>